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48" activeTab="0"/>
  </bookViews>
  <sheets>
    <sheet name="Cash Remittance Report" sheetId="1" r:id="rId1"/>
    <sheet name="ID Number Reference" sheetId="2" r:id="rId2"/>
    <sheet name="Gift Designations" sheetId="3" r:id="rId3"/>
  </sheets>
  <definedNames>
    <definedName name="CongregationName">'ID Number Reference'!$B$2:$B$80</definedName>
    <definedName name="DesignatedGifts">'Gift Designations'!$A$3:$A$67</definedName>
    <definedName name="DsignatedGifts">'Gift Designations'!$A$3:$A$67</definedName>
    <definedName name="_xlnm.Print_Area" localSheetId="0">'Cash Remittance Report'!$B$2:$L$24</definedName>
  </definedNames>
  <calcPr fullCalcOnLoad="1"/>
</workbook>
</file>

<file path=xl/sharedStrings.xml><?xml version="1.0" encoding="utf-8"?>
<sst xmlns="http://schemas.openxmlformats.org/spreadsheetml/2006/main" count="244" uniqueCount="201">
  <si>
    <t>CASH REMITTANCE REPORT</t>
  </si>
  <si>
    <t>Metropolitan Washington, D.C. Synod, ELCA</t>
  </si>
  <si>
    <t>Date:</t>
  </si>
  <si>
    <t>Congregation Name:</t>
  </si>
  <si>
    <t>Location:</t>
  </si>
  <si>
    <t>MWDC #</t>
  </si>
  <si>
    <t>(Yr.)</t>
  </si>
  <si>
    <t>Other:</t>
  </si>
  <si>
    <t>Amount</t>
  </si>
  <si>
    <t>Total:</t>
  </si>
  <si>
    <t>Congregation Name</t>
  </si>
  <si>
    <t>Location</t>
  </si>
  <si>
    <t>Burke, VA</t>
  </si>
  <si>
    <t xml:space="preserve">Augustana  </t>
  </si>
  <si>
    <t>Washington, DC</t>
  </si>
  <si>
    <t>Beltsville, MD</t>
  </si>
  <si>
    <t xml:space="preserve">Advent  </t>
  </si>
  <si>
    <t>Arlington, VA</t>
  </si>
  <si>
    <t xml:space="preserve">All Saints   </t>
  </si>
  <si>
    <t>Bowie, MD</t>
  </si>
  <si>
    <t xml:space="preserve">First Trinity  </t>
  </si>
  <si>
    <t xml:space="preserve">Georgetown  </t>
  </si>
  <si>
    <t>Lovettsville, VA</t>
  </si>
  <si>
    <t xml:space="preserve">Holy Comforter  </t>
  </si>
  <si>
    <t>Manassas, VA</t>
  </si>
  <si>
    <t>Luther Place</t>
  </si>
  <si>
    <t xml:space="preserve">Bethlehem  </t>
  </si>
  <si>
    <t>Fairfax, VA</t>
  </si>
  <si>
    <t xml:space="preserve">Our Redeemer  </t>
  </si>
  <si>
    <t>Bethesda, MD</t>
  </si>
  <si>
    <t>Paget BERMUDA</t>
  </si>
  <si>
    <t>Reformation</t>
  </si>
  <si>
    <t xml:space="preserve">Christ The King  </t>
  </si>
  <si>
    <t>Great Falls, VA</t>
  </si>
  <si>
    <t xml:space="preserve">St. Paul's  </t>
  </si>
  <si>
    <t>Montgomery Village, MD</t>
  </si>
  <si>
    <t>Reston, VA</t>
  </si>
  <si>
    <t xml:space="preserve">Community  </t>
  </si>
  <si>
    <t>Sterling, VA</t>
  </si>
  <si>
    <t>Lanham, MD</t>
  </si>
  <si>
    <t>Lexington Park, MD</t>
  </si>
  <si>
    <t>Covenant</t>
  </si>
  <si>
    <t>Dale City, VA</t>
  </si>
  <si>
    <t>Rockville, MD</t>
  </si>
  <si>
    <t>Fort Washington, MD</t>
  </si>
  <si>
    <t>Clinton, MD</t>
  </si>
  <si>
    <t>Vienna, VA</t>
  </si>
  <si>
    <t>College Park, MD</t>
  </si>
  <si>
    <t>Alexandria, VA</t>
  </si>
  <si>
    <t xml:space="preserve">Our Saviour's  </t>
  </si>
  <si>
    <t>Temple Hills, MD</t>
  </si>
  <si>
    <t>Burtonsville, MD</t>
  </si>
  <si>
    <t>Waldorf, MD</t>
  </si>
  <si>
    <t>Riverdale, MD</t>
  </si>
  <si>
    <t xml:space="preserve">Faith  </t>
  </si>
  <si>
    <t xml:space="preserve">St. Michael's Truth  </t>
  </si>
  <si>
    <t>Mitchellville, MD</t>
  </si>
  <si>
    <t>Huntingtown, MD</t>
  </si>
  <si>
    <t>Takoma Park, MD</t>
  </si>
  <si>
    <t>Gaithersburg, MD</t>
  </si>
  <si>
    <t>Woodbridge, VA</t>
  </si>
  <si>
    <t xml:space="preserve">Prince Of Peace  </t>
  </si>
  <si>
    <t xml:space="preserve">Holy Cross  </t>
  </si>
  <si>
    <t>Herndon, VA</t>
  </si>
  <si>
    <t>Derwood, MD</t>
  </si>
  <si>
    <t>Falls Church, VA</t>
  </si>
  <si>
    <t>Silver Spring, MD</t>
  </si>
  <si>
    <t>Leesburg, VA</t>
  </si>
  <si>
    <t xml:space="preserve">Trinity Evangelical  </t>
  </si>
  <si>
    <t>North Bethesda, MD</t>
  </si>
  <si>
    <t>Annandale, VA</t>
  </si>
  <si>
    <t>Lake Ridge, VA</t>
  </si>
  <si>
    <t xml:space="preserve">King Of Kings </t>
  </si>
  <si>
    <t xml:space="preserve">Lord Of Life </t>
  </si>
  <si>
    <t xml:space="preserve">Messiah  </t>
  </si>
  <si>
    <t xml:space="preserve">Nativity  </t>
  </si>
  <si>
    <t xml:space="preserve">New Jerusalem  </t>
  </si>
  <si>
    <t>Redeemer</t>
  </si>
  <si>
    <t>McLean, VA</t>
  </si>
  <si>
    <t>Centreville, VA</t>
  </si>
  <si>
    <t xml:space="preserve">St. Mark's  </t>
  </si>
  <si>
    <t>Springfield, VA</t>
  </si>
  <si>
    <t>Shepherd Of The Hills</t>
  </si>
  <si>
    <t>Haymarket, VA</t>
  </si>
  <si>
    <t>ELCA #</t>
  </si>
  <si>
    <t>Abiding Presence, Burke</t>
  </si>
  <si>
    <t>Abiding Presence, Beltsville</t>
  </si>
  <si>
    <t>Christ, DC</t>
  </si>
  <si>
    <t>Bethel, Manassas</t>
  </si>
  <si>
    <t>Christ The Servant Mont. Village</t>
  </si>
  <si>
    <t xml:space="preserve">Christ The Servant, Reston  </t>
  </si>
  <si>
    <t>Emmanuel, Bethesda</t>
  </si>
  <si>
    <t>Emmanuel, Vienna</t>
  </si>
  <si>
    <t>Epiphany, Alexandria</t>
  </si>
  <si>
    <t>Epiphany, Burtonsville</t>
  </si>
  <si>
    <t>Epiphany, Dale City</t>
  </si>
  <si>
    <t>Good Samaritan, Lanham</t>
  </si>
  <si>
    <t>Good Samaritan, Lexington Park</t>
  </si>
  <si>
    <t>Good Shepherd, Alexandria</t>
  </si>
  <si>
    <t>Good Shepherd, Gaithersburg</t>
  </si>
  <si>
    <t>Good Shepherd, Woodbridge</t>
  </si>
  <si>
    <t>Grace, Bowie</t>
  </si>
  <si>
    <t>Grace, Fort Washington</t>
  </si>
  <si>
    <t>Holy Trinity, Falls Church</t>
  </si>
  <si>
    <t>Holy Trinity, Leesburg</t>
  </si>
  <si>
    <t>Hope, College Park</t>
  </si>
  <si>
    <t>Hope, Annandale</t>
  </si>
  <si>
    <t>Hope, Clinton</t>
  </si>
  <si>
    <t>Peace, Alexandria</t>
  </si>
  <si>
    <t>Peace, Bermuda</t>
  </si>
  <si>
    <t>Peace, Waldorf</t>
  </si>
  <si>
    <t>St. John, Riverdale</t>
  </si>
  <si>
    <t>MWDC ID</t>
  </si>
  <si>
    <t>ELCA ID</t>
  </si>
  <si>
    <t>(blank)</t>
  </si>
  <si>
    <t>Remittances (Clearly state the purpose)</t>
  </si>
  <si>
    <t>ELCA-Domestic Disaster Response</t>
  </si>
  <si>
    <t>ELCA-Global Missions</t>
  </si>
  <si>
    <t>ELCA-World Hunger</t>
  </si>
  <si>
    <t>ELCA-International Disaster Relief</t>
  </si>
  <si>
    <t>ELCA-Missionary Deal</t>
  </si>
  <si>
    <t>ELCA-Augusta Victoria Hospital</t>
  </si>
  <si>
    <t>Gift Designations</t>
  </si>
  <si>
    <t>Bishop's Convocation</t>
  </si>
  <si>
    <t>Bishop's Emergency Fund</t>
  </si>
  <si>
    <t>Gifts of Hope (please attach description)</t>
  </si>
  <si>
    <t>Synodical Latino Ministry - General</t>
  </si>
  <si>
    <t>Synodical Latino Ministry - La Sagrada Familia</t>
  </si>
  <si>
    <t>Synodical Latino Ministry - Santa Maria</t>
  </si>
  <si>
    <t>Synodical Latino Ministry - San Marcos</t>
  </si>
  <si>
    <t>Additional Benevolence to ELCA</t>
  </si>
  <si>
    <t>Youth Event Registration Fees</t>
  </si>
  <si>
    <t>Synod Assembly Registration Fees</t>
  </si>
  <si>
    <t>ELCA Banners</t>
  </si>
  <si>
    <t>Bethel, Lovettsville</t>
  </si>
  <si>
    <t>Zion, Lovettsville</t>
  </si>
  <si>
    <t>202-417-3678  •  Fax 202-822-1902</t>
  </si>
  <si>
    <t>River of Grace</t>
  </si>
  <si>
    <t>Living Faith</t>
  </si>
  <si>
    <t>In Christ Fellowship</t>
  </si>
  <si>
    <t>La Sagrada Familia</t>
  </si>
  <si>
    <t>Christ Ev., Bethesda</t>
  </si>
  <si>
    <t>Christ Ev., Fairfax</t>
  </si>
  <si>
    <t xml:space="preserve">Grace Ev., DC  </t>
  </si>
  <si>
    <t>Oromo Ev.</t>
  </si>
  <si>
    <t>Resurrection Ev.</t>
  </si>
  <si>
    <t xml:space="preserve">Saint Andrew  </t>
  </si>
  <si>
    <t>St. John's Ev., Rockville</t>
  </si>
  <si>
    <t xml:space="preserve">Saint Luke  </t>
  </si>
  <si>
    <t xml:space="preserve">St. Luke’s Ev. </t>
  </si>
  <si>
    <t>St. Matthew's, DC</t>
  </si>
  <si>
    <t>St. Matthew's, Lake Ridge</t>
  </si>
  <si>
    <t xml:space="preserve">Saint Nicholas  </t>
  </si>
  <si>
    <t xml:space="preserve">Saint Stephen  </t>
  </si>
  <si>
    <t>Swahili Lutheran Church</t>
  </si>
  <si>
    <t>Zion Ev., Takoma Park</t>
  </si>
  <si>
    <t>Building Puentes</t>
  </si>
  <si>
    <t xml:space="preserve">                              305 E St. NW Suite 300                             P.O. Box 77245</t>
  </si>
  <si>
    <t>Washington, DC 20001                     Washington, DC 20013</t>
  </si>
  <si>
    <t>Regular Mission Support (Mo.)</t>
  </si>
  <si>
    <t>ELCA Ministries</t>
  </si>
  <si>
    <t xml:space="preserve">ELCA-Fund for Leaders </t>
  </si>
  <si>
    <t>Synodical Ministries</t>
  </si>
  <si>
    <t>New Connections Campaign</t>
  </si>
  <si>
    <t>Companion Synod - El Salvador</t>
  </si>
  <si>
    <t>Companion Synod - Namibia</t>
  </si>
  <si>
    <t>Companion Synod - Slovakia</t>
  </si>
  <si>
    <t>Lutheran Campus Ministry General</t>
  </si>
  <si>
    <t>Lutheran Campus Ministry - University of Maryland</t>
  </si>
  <si>
    <t>Lutheran Campus Ministry - Univ. of MD Caring Project</t>
  </si>
  <si>
    <t>Lutheran Campus Ministry - American University</t>
  </si>
  <si>
    <t>Lutheran Campus Ministry - Georgetown University</t>
  </si>
  <si>
    <t>Lutheran Campus Ministry - George Mason University</t>
  </si>
  <si>
    <t>Special Events</t>
  </si>
  <si>
    <t>Other Ministries - Please send support for these ministries directly to the agency at the address shown</t>
  </si>
  <si>
    <t>Caroline Furnace</t>
  </si>
  <si>
    <t>2239 Camp Roosevelt Rd, Fort Valley, VA   22652</t>
  </si>
  <si>
    <t>Community Family Life Services</t>
  </si>
  <si>
    <t>305 E Street NW, Washington, DC  20001</t>
  </si>
  <si>
    <t>Fellowship Square Foundation</t>
  </si>
  <si>
    <t>2231 Colts Neck Rd, Reston, VA  20191</t>
  </si>
  <si>
    <t>Good Shepherd Housing</t>
  </si>
  <si>
    <t>PO Box 15096, Alexandria, VA  22309</t>
  </si>
  <si>
    <t>Interfaith Works</t>
  </si>
  <si>
    <t>114 W. Montgomery Ave., Rockville, MD  20850</t>
  </si>
  <si>
    <t>Lutheran Social Services of NCA</t>
  </si>
  <si>
    <t>4406 Georgia Ave. NW, Washington, DC  20011</t>
  </si>
  <si>
    <t>Lutheran Volunteer Corps</t>
  </si>
  <si>
    <t>1226 Vermont Ave., NW, Washington, DC  20005</t>
  </si>
  <si>
    <t>Lutheran World Relief</t>
  </si>
  <si>
    <t>700 Light Street, Baltimore, MD  21230</t>
  </si>
  <si>
    <t>Mar Lu Ridge</t>
  </si>
  <si>
    <t>3200 Mar Lu Ridge Road, Jefferson, MD  21755</t>
  </si>
  <si>
    <t>N Street Village</t>
  </si>
  <si>
    <t>1333 N St. NW, Washington, DC  20005</t>
  </si>
  <si>
    <t>National Lutheran Communities and Services</t>
  </si>
  <si>
    <t>2301 Research Blvd # 310, Rockville, MD  20850</t>
  </si>
  <si>
    <t>Southeast Ministry</t>
  </si>
  <si>
    <t>3111 Martin Luther King Jr. Ave. SE, Washington, DC  20032</t>
  </si>
  <si>
    <t>United Lutheran Seminary</t>
  </si>
  <si>
    <t>61 Seminary Ridge, Gettysburg, PA  17325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</si>
</sst>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20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i/>
      <sz val="10"/>
      <color indexed="23"/>
      <name val="Tahoma"/>
      <family val="2"/>
    </font>
    <font>
      <sz val="10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62"/>
      <name val="Tahoma"/>
      <family val="2"/>
    </font>
    <font>
      <sz val="10"/>
      <color indexed="52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9C0006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i/>
      <sz val="10"/>
      <color rgb="FF7F7F7F"/>
      <name val="Tahoma"/>
      <family val="2"/>
    </font>
    <font>
      <sz val="10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3F3F76"/>
      <name val="Tahoma"/>
      <family val="2"/>
    </font>
    <font>
      <sz val="10"/>
      <color rgb="FFFA7D00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b/>
      <sz val="18"/>
      <color theme="3"/>
      <name val="Cambri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right" vertical="top" wrapText="1"/>
    </xf>
    <xf numFmtId="49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1" fillId="0" borderId="0" xfId="0" applyFont="1" applyAlignment="1">
      <alignment/>
    </xf>
    <xf numFmtId="0" fontId="0" fillId="0" borderId="0" xfId="55">
      <alignment/>
      <protection/>
    </xf>
    <xf numFmtId="0" fontId="4" fillId="0" borderId="0" xfId="55" applyNumberFormat="1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49" fontId="5" fillId="0" borderId="0" xfId="55" applyNumberFormat="1" applyFont="1">
      <alignment/>
      <protection/>
    </xf>
    <xf numFmtId="0" fontId="5" fillId="0" borderId="0" xfId="55" applyNumberFormat="1" applyFont="1">
      <alignment/>
      <protection/>
    </xf>
    <xf numFmtId="0" fontId="0" fillId="0" borderId="0" xfId="55" applyFill="1">
      <alignment/>
      <protection/>
    </xf>
    <xf numFmtId="49" fontId="5" fillId="0" borderId="0" xfId="55" applyNumberFormat="1" applyFont="1" applyFill="1">
      <alignment/>
      <protection/>
    </xf>
    <xf numFmtId="49" fontId="6" fillId="0" borderId="0" xfId="55" applyNumberFormat="1" applyFont="1">
      <alignment/>
      <protection/>
    </xf>
    <xf numFmtId="14" fontId="0" fillId="0" borderId="10" xfId="0" applyNumberForma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4" fontId="0" fillId="0" borderId="10" xfId="44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left"/>
    </xf>
    <xf numFmtId="44" fontId="0" fillId="0" borderId="18" xfId="44" applyFont="1" applyBorder="1" applyAlignment="1">
      <alignment horizontal="right"/>
    </xf>
    <xf numFmtId="44" fontId="0" fillId="0" borderId="19" xfId="44" applyFont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4" fontId="0" fillId="0" borderId="14" xfId="44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4"/>
  <sheetViews>
    <sheetView showGridLines="0" tabSelected="1" zoomScalePageLayoutView="0" workbookViewId="0" topLeftCell="A1">
      <selection activeCell="D9" sqref="D9:E9"/>
    </sheetView>
  </sheetViews>
  <sheetFormatPr defaultColWidth="9.140625" defaultRowHeight="12.75"/>
  <cols>
    <col min="1" max="1" width="2.7109375" style="0" customWidth="1"/>
    <col min="9" max="9" width="2.7109375" style="0" customWidth="1"/>
  </cols>
  <sheetData>
    <row r="2" spans="2:12" ht="15">
      <c r="B2" s="37" t="s">
        <v>0</v>
      </c>
      <c r="C2" s="38"/>
      <c r="D2" s="38"/>
      <c r="E2" s="38"/>
      <c r="F2" s="38"/>
      <c r="G2" s="38"/>
      <c r="H2" s="38"/>
      <c r="I2" s="38"/>
      <c r="J2" s="38"/>
      <c r="K2" s="38"/>
      <c r="L2" s="39"/>
    </row>
    <row r="3" spans="2:12" ht="15">
      <c r="B3" s="40" t="s">
        <v>1</v>
      </c>
      <c r="C3" s="41"/>
      <c r="D3" s="41"/>
      <c r="E3" s="41"/>
      <c r="F3" s="41"/>
      <c r="G3" s="41"/>
      <c r="H3" s="41"/>
      <c r="I3" s="41"/>
      <c r="J3" s="41"/>
      <c r="K3" s="41"/>
      <c r="L3" s="42"/>
    </row>
    <row r="4" spans="2:12" ht="5.25" customHeight="1">
      <c r="B4" s="24"/>
      <c r="C4" s="25"/>
      <c r="D4" s="25"/>
      <c r="E4" s="25"/>
      <c r="F4" s="25"/>
      <c r="G4" s="25"/>
      <c r="H4" s="25"/>
      <c r="I4" s="25"/>
      <c r="J4" s="25"/>
      <c r="K4" s="25"/>
      <c r="L4" s="26"/>
    </row>
    <row r="5" spans="2:12" ht="15">
      <c r="B5" s="43" t="s">
        <v>157</v>
      </c>
      <c r="C5" s="44"/>
      <c r="D5" s="44"/>
      <c r="E5" s="44"/>
      <c r="F5" s="44"/>
      <c r="G5" s="44"/>
      <c r="H5" s="44"/>
      <c r="I5" s="44"/>
      <c r="J5" s="44"/>
      <c r="K5" s="44"/>
      <c r="L5" s="45"/>
    </row>
    <row r="6" spans="2:12" ht="15">
      <c r="B6" s="46" t="s">
        <v>158</v>
      </c>
      <c r="C6" s="47"/>
      <c r="D6" s="47"/>
      <c r="E6" s="47"/>
      <c r="F6" s="47"/>
      <c r="G6" s="47"/>
      <c r="H6" s="47"/>
      <c r="I6" s="47"/>
      <c r="J6" s="47"/>
      <c r="K6" s="47"/>
      <c r="L6" s="48"/>
    </row>
    <row r="7" spans="2:12" ht="5.25" customHeight="1">
      <c r="B7" s="46"/>
      <c r="C7" s="47"/>
      <c r="D7" s="47"/>
      <c r="E7" s="47"/>
      <c r="F7" s="47"/>
      <c r="G7" s="47"/>
      <c r="H7" s="47"/>
      <c r="I7" s="47"/>
      <c r="J7" s="47"/>
      <c r="K7" s="47"/>
      <c r="L7" s="48"/>
    </row>
    <row r="8" spans="2:12" ht="15">
      <c r="B8" s="46" t="s">
        <v>136</v>
      </c>
      <c r="C8" s="47"/>
      <c r="D8" s="47"/>
      <c r="E8" s="47"/>
      <c r="F8" s="47"/>
      <c r="G8" s="47"/>
      <c r="H8" s="47"/>
      <c r="I8" s="47"/>
      <c r="J8" s="47"/>
      <c r="K8" s="47"/>
      <c r="L8" s="48"/>
    </row>
    <row r="9" spans="2:12" ht="38.25" customHeight="1">
      <c r="B9" s="52" t="s">
        <v>2</v>
      </c>
      <c r="C9" s="53"/>
      <c r="D9" s="36"/>
      <c r="E9" s="36"/>
      <c r="F9" s="11"/>
      <c r="G9" s="49">
        <f>J23</f>
        <v>0</v>
      </c>
      <c r="H9" s="49"/>
      <c r="I9" s="1"/>
      <c r="J9" s="3" t="s">
        <v>5</v>
      </c>
      <c r="K9" s="50" t="str">
        <f>LOOKUP(D10,'ID Number Reference'!B2:B80,'ID Number Reference'!A2:A80)</f>
        <v>(blank)</v>
      </c>
      <c r="L9" s="51"/>
    </row>
    <row r="10" spans="2:12" ht="38.25" customHeight="1">
      <c r="B10" s="61" t="s">
        <v>3</v>
      </c>
      <c r="C10" s="62"/>
      <c r="D10" s="50" t="s">
        <v>114</v>
      </c>
      <c r="E10" s="50"/>
      <c r="F10" s="50"/>
      <c r="G10" s="50"/>
      <c r="H10" s="50"/>
      <c r="I10" s="3"/>
      <c r="J10" s="3" t="s">
        <v>84</v>
      </c>
      <c r="K10" s="58" t="str">
        <f>LOOKUP(D10,'ID Number Reference'!B2:B80,'ID Number Reference'!D2:D80)</f>
        <v>(blank)</v>
      </c>
      <c r="L10" s="59"/>
    </row>
    <row r="11" spans="2:12" ht="38.25" customHeight="1">
      <c r="B11" s="52" t="s">
        <v>4</v>
      </c>
      <c r="C11" s="53"/>
      <c r="D11" s="58" t="str">
        <f>LOOKUP(D10,'ID Number Reference'!B2:B80,'ID Number Reference'!C2:C80)</f>
        <v>(blank)</v>
      </c>
      <c r="E11" s="58"/>
      <c r="F11" s="58"/>
      <c r="G11" s="58"/>
      <c r="H11" s="58"/>
      <c r="I11" s="3"/>
      <c r="J11" s="62"/>
      <c r="K11" s="62"/>
      <c r="L11" s="63"/>
    </row>
    <row r="12" spans="2:12" ht="12.75" customHeight="1">
      <c r="B12" s="7"/>
      <c r="C12" s="3"/>
      <c r="D12" s="3"/>
      <c r="E12" s="3"/>
      <c r="F12" s="3"/>
      <c r="G12" s="3"/>
      <c r="H12" s="3"/>
      <c r="I12" s="3"/>
      <c r="J12" s="3"/>
      <c r="K12" s="3"/>
      <c r="L12" s="4"/>
    </row>
    <row r="13" spans="2:12" ht="12.75" customHeight="1">
      <c r="B13" s="57" t="s">
        <v>115</v>
      </c>
      <c r="C13" s="58"/>
      <c r="D13" s="58"/>
      <c r="E13" s="58"/>
      <c r="F13" s="58"/>
      <c r="G13" s="58"/>
      <c r="H13" s="59"/>
      <c r="I13" s="3"/>
      <c r="J13" s="57" t="s">
        <v>8</v>
      </c>
      <c r="K13" s="58"/>
      <c r="L13" s="59"/>
    </row>
    <row r="14" spans="2:12" ht="38.25" customHeight="1">
      <c r="B14" s="52" t="s">
        <v>159</v>
      </c>
      <c r="C14" s="53"/>
      <c r="D14" s="53"/>
      <c r="E14" s="2"/>
      <c r="F14" s="6" t="s">
        <v>6</v>
      </c>
      <c r="G14" s="50">
        <v>2018</v>
      </c>
      <c r="H14" s="50"/>
      <c r="I14" s="1"/>
      <c r="J14" s="49"/>
      <c r="K14" s="49"/>
      <c r="L14" s="60"/>
    </row>
    <row r="15" spans="2:12" ht="38.25" customHeight="1">
      <c r="B15" s="5" t="s">
        <v>7</v>
      </c>
      <c r="C15" s="54"/>
      <c r="D15" s="54"/>
      <c r="E15" s="54"/>
      <c r="F15" s="54"/>
      <c r="G15" s="54"/>
      <c r="H15" s="54"/>
      <c r="I15" s="1"/>
      <c r="J15" s="55"/>
      <c r="K15" s="55"/>
      <c r="L15" s="56"/>
    </row>
    <row r="16" spans="2:12" ht="38.25" customHeight="1">
      <c r="B16" s="5" t="s">
        <v>7</v>
      </c>
      <c r="C16" s="54"/>
      <c r="D16" s="54"/>
      <c r="E16" s="54"/>
      <c r="F16" s="54"/>
      <c r="G16" s="54"/>
      <c r="H16" s="54"/>
      <c r="I16" s="1"/>
      <c r="J16" s="55"/>
      <c r="K16" s="55"/>
      <c r="L16" s="56"/>
    </row>
    <row r="17" spans="2:12" ht="38.25" customHeight="1">
      <c r="B17" s="5" t="s">
        <v>7</v>
      </c>
      <c r="C17" s="54"/>
      <c r="D17" s="54"/>
      <c r="E17" s="54"/>
      <c r="F17" s="54"/>
      <c r="G17" s="54"/>
      <c r="H17" s="54"/>
      <c r="I17" s="1"/>
      <c r="J17" s="55"/>
      <c r="K17" s="55"/>
      <c r="L17" s="56"/>
    </row>
    <row r="18" spans="2:12" ht="38.25" customHeight="1">
      <c r="B18" s="5" t="s">
        <v>7</v>
      </c>
      <c r="C18" s="54"/>
      <c r="D18" s="54"/>
      <c r="E18" s="54"/>
      <c r="F18" s="54"/>
      <c r="G18" s="54"/>
      <c r="H18" s="54"/>
      <c r="I18" s="1"/>
      <c r="J18" s="55"/>
      <c r="K18" s="55"/>
      <c r="L18" s="56"/>
    </row>
    <row r="19" spans="2:12" ht="38.25" customHeight="1">
      <c r="B19" s="5" t="s">
        <v>7</v>
      </c>
      <c r="C19" s="54"/>
      <c r="D19" s="54"/>
      <c r="E19" s="54"/>
      <c r="F19" s="54"/>
      <c r="G19" s="54"/>
      <c r="H19" s="54"/>
      <c r="I19" s="1"/>
      <c r="J19" s="55"/>
      <c r="K19" s="55"/>
      <c r="L19" s="56"/>
    </row>
    <row r="20" spans="2:12" ht="38.25" customHeight="1">
      <c r="B20" s="5" t="s">
        <v>7</v>
      </c>
      <c r="C20" s="54"/>
      <c r="D20" s="54"/>
      <c r="E20" s="54"/>
      <c r="F20" s="54"/>
      <c r="G20" s="54"/>
      <c r="H20" s="54"/>
      <c r="I20" s="1"/>
      <c r="J20" s="55"/>
      <c r="K20" s="55"/>
      <c r="L20" s="56"/>
    </row>
    <row r="21" spans="2:12" ht="38.25" customHeight="1">
      <c r="B21" s="5" t="s">
        <v>7</v>
      </c>
      <c r="C21" s="54"/>
      <c r="D21" s="54"/>
      <c r="E21" s="54"/>
      <c r="F21" s="54"/>
      <c r="G21" s="54"/>
      <c r="H21" s="54"/>
      <c r="I21" s="1"/>
      <c r="J21" s="55"/>
      <c r="K21" s="55"/>
      <c r="L21" s="56"/>
    </row>
    <row r="22" spans="2:12" ht="38.25" customHeight="1">
      <c r="B22" s="5" t="s">
        <v>7</v>
      </c>
      <c r="C22" s="54"/>
      <c r="D22" s="54"/>
      <c r="E22" s="54"/>
      <c r="F22" s="54"/>
      <c r="G22" s="54"/>
      <c r="H22" s="54"/>
      <c r="I22" s="1"/>
      <c r="J22" s="55"/>
      <c r="K22" s="55"/>
      <c r="L22" s="56"/>
    </row>
    <row r="23" spans="2:12" ht="38.25" customHeight="1">
      <c r="B23" s="52" t="s">
        <v>9</v>
      </c>
      <c r="C23" s="53"/>
      <c r="D23" s="53"/>
      <c r="E23" s="53"/>
      <c r="F23" s="53"/>
      <c r="G23" s="53"/>
      <c r="H23" s="53"/>
      <c r="I23" s="1"/>
      <c r="J23" s="55">
        <f>SUM(J14:L22)</f>
        <v>0</v>
      </c>
      <c r="K23" s="55"/>
      <c r="L23" s="56"/>
    </row>
    <row r="24" spans="2:12" ht="12.75">
      <c r="B24" s="8"/>
      <c r="C24" s="9"/>
      <c r="D24" s="9"/>
      <c r="E24" s="9"/>
      <c r="F24" s="9"/>
      <c r="G24" s="9"/>
      <c r="H24" s="9"/>
      <c r="I24" s="9"/>
      <c r="J24" s="9"/>
      <c r="K24" s="9"/>
      <c r="L24" s="10"/>
    </row>
  </sheetData>
  <sheetProtection/>
  <mergeCells count="39">
    <mergeCell ref="C21:H21"/>
    <mergeCell ref="J21:L21"/>
    <mergeCell ref="C22:H22"/>
    <mergeCell ref="J22:L22"/>
    <mergeCell ref="B23:H23"/>
    <mergeCell ref="J23:L23"/>
    <mergeCell ref="C18:H18"/>
    <mergeCell ref="J18:L18"/>
    <mergeCell ref="C19:H19"/>
    <mergeCell ref="J19:L19"/>
    <mergeCell ref="C20:H20"/>
    <mergeCell ref="J20:L20"/>
    <mergeCell ref="B10:C10"/>
    <mergeCell ref="C16:H16"/>
    <mergeCell ref="J16:L16"/>
    <mergeCell ref="C17:H17"/>
    <mergeCell ref="J17:L17"/>
    <mergeCell ref="K10:L10"/>
    <mergeCell ref="D10:H10"/>
    <mergeCell ref="D11:H11"/>
    <mergeCell ref="J11:L11"/>
    <mergeCell ref="B11:C11"/>
    <mergeCell ref="C15:H15"/>
    <mergeCell ref="J15:L15"/>
    <mergeCell ref="J13:L13"/>
    <mergeCell ref="B13:H13"/>
    <mergeCell ref="B14:D14"/>
    <mergeCell ref="G14:H14"/>
    <mergeCell ref="J14:L14"/>
    <mergeCell ref="D9:E9"/>
    <mergeCell ref="B2:L2"/>
    <mergeCell ref="B3:L3"/>
    <mergeCell ref="B5:L5"/>
    <mergeCell ref="B6:L6"/>
    <mergeCell ref="B7:L7"/>
    <mergeCell ref="B8:L8"/>
    <mergeCell ref="G9:H9"/>
    <mergeCell ref="K9:L9"/>
    <mergeCell ref="B9:C9"/>
  </mergeCells>
  <dataValidations count="4">
    <dataValidation type="list" allowBlank="1" showInputMessage="1" showErrorMessage="1" sqref="D10">
      <formula1>CongregationName</formula1>
    </dataValidation>
    <dataValidation type="list" allowBlank="1" showInputMessage="1" showErrorMessage="1" sqref="E14">
      <formula1>"Jan, Feb, Mar, Apr, May, Jun, Jul, Aug, Sep, Oct, Nov, Dec, 1Q, 2Q, 3Q, 4Q"</formula1>
    </dataValidation>
    <dataValidation type="list" allowBlank="1" showInputMessage="1" showErrorMessage="1" sqref="G14:H14">
      <formula1>"2018, 2019, 2020, 2021, 2022"</formula1>
    </dataValidation>
    <dataValidation type="list" allowBlank="1" showInputMessage="1" showErrorMessage="1" sqref="C15:H20">
      <formula1>DesignatedGifts</formula1>
    </dataValidation>
  </dataValidations>
  <printOptions/>
  <pageMargins left="0.5" right="0.5" top="1" bottom="1" header="0.5" footer="0.5"/>
  <pageSetup orientation="portrait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55">
      <selection activeCell="F69" sqref="F69"/>
    </sheetView>
  </sheetViews>
  <sheetFormatPr defaultColWidth="9.140625" defaultRowHeight="12.75"/>
  <cols>
    <col min="1" max="1" width="11.8515625" style="13" bestFit="1" customWidth="1"/>
    <col min="2" max="2" width="30.140625" style="13" bestFit="1" customWidth="1"/>
    <col min="3" max="3" width="23.7109375" style="13" bestFit="1" customWidth="1"/>
    <col min="4" max="4" width="10.140625" style="13" bestFit="1" customWidth="1"/>
    <col min="5" max="5" width="2.7109375" style="12" customWidth="1"/>
    <col min="6" max="16384" width="9.140625" style="12" customWidth="1"/>
  </cols>
  <sheetData>
    <row r="1" spans="1:5" ht="12.75">
      <c r="A1" s="14" t="s">
        <v>112</v>
      </c>
      <c r="B1" s="15" t="s">
        <v>10</v>
      </c>
      <c r="C1" s="15" t="s">
        <v>11</v>
      </c>
      <c r="D1" s="15" t="s">
        <v>113</v>
      </c>
      <c r="E1" s="16"/>
    </row>
    <row r="2" spans="1:5" ht="12.75">
      <c r="A2" s="17" t="s">
        <v>114</v>
      </c>
      <c r="B2" s="18" t="s">
        <v>114</v>
      </c>
      <c r="C2" s="18" t="s">
        <v>114</v>
      </c>
      <c r="D2" s="17" t="s">
        <v>114</v>
      </c>
      <c r="E2" s="19"/>
    </row>
    <row r="3" spans="1:5" ht="12.75">
      <c r="A3" s="17">
        <v>200</v>
      </c>
      <c r="B3" s="18" t="s">
        <v>86</v>
      </c>
      <c r="C3" s="18" t="s">
        <v>15</v>
      </c>
      <c r="D3" s="17">
        <v>2636</v>
      </c>
      <c r="E3" s="19"/>
    </row>
    <row r="4" spans="1:5" ht="12.75">
      <c r="A4" s="17">
        <v>500</v>
      </c>
      <c r="B4" s="18" t="s">
        <v>85</v>
      </c>
      <c r="C4" s="18" t="s">
        <v>12</v>
      </c>
      <c r="D4" s="17">
        <v>7504</v>
      </c>
      <c r="E4" s="19"/>
    </row>
    <row r="5" spans="1:5" ht="12.75">
      <c r="A5" s="17">
        <v>600</v>
      </c>
      <c r="B5" s="18" t="s">
        <v>16</v>
      </c>
      <c r="C5" s="18" t="s">
        <v>17</v>
      </c>
      <c r="D5" s="17">
        <v>6024</v>
      </c>
      <c r="E5" s="19"/>
    </row>
    <row r="6" spans="1:5" ht="12.75">
      <c r="A6" s="17">
        <v>205</v>
      </c>
      <c r="B6" s="18" t="s">
        <v>18</v>
      </c>
      <c r="C6" s="18" t="s">
        <v>19</v>
      </c>
      <c r="D6" s="17">
        <v>7421</v>
      </c>
      <c r="E6" s="19"/>
    </row>
    <row r="7" spans="1:5" ht="12.75">
      <c r="A7" s="17">
        <v>100</v>
      </c>
      <c r="B7" s="18" t="s">
        <v>13</v>
      </c>
      <c r="C7" s="18" t="s">
        <v>14</v>
      </c>
      <c r="D7" s="17">
        <v>2637</v>
      </c>
      <c r="E7" s="19"/>
    </row>
    <row r="8" spans="1:5" ht="12.75">
      <c r="A8" s="17">
        <v>401</v>
      </c>
      <c r="B8" s="18" t="s">
        <v>134</v>
      </c>
      <c r="C8" s="18" t="s">
        <v>22</v>
      </c>
      <c r="D8" s="17">
        <v>30445</v>
      </c>
      <c r="E8" s="19"/>
    </row>
    <row r="9" spans="1:5" ht="12.75">
      <c r="A9" s="17">
        <v>505</v>
      </c>
      <c r="B9" s="18" t="s">
        <v>88</v>
      </c>
      <c r="C9" s="18" t="s">
        <v>24</v>
      </c>
      <c r="D9" s="17">
        <v>6034</v>
      </c>
      <c r="E9" s="19"/>
    </row>
    <row r="10" spans="1:5" ht="12.75">
      <c r="A10" s="17">
        <v>510</v>
      </c>
      <c r="B10" s="18" t="s">
        <v>26</v>
      </c>
      <c r="C10" s="18" t="s">
        <v>27</v>
      </c>
      <c r="D10" s="17">
        <v>10388</v>
      </c>
      <c r="E10" s="19"/>
    </row>
    <row r="11" spans="1:5" ht="12.75">
      <c r="A11" s="17">
        <v>400</v>
      </c>
      <c r="B11" s="18" t="s">
        <v>32</v>
      </c>
      <c r="C11" s="18" t="s">
        <v>33</v>
      </c>
      <c r="D11" s="17">
        <v>7651</v>
      </c>
      <c r="E11" s="19"/>
    </row>
    <row r="12" spans="1:5" ht="12.75">
      <c r="A12" s="17">
        <v>305</v>
      </c>
      <c r="B12" s="18" t="s">
        <v>89</v>
      </c>
      <c r="C12" s="18" t="s">
        <v>35</v>
      </c>
      <c r="D12" s="17">
        <v>7312</v>
      </c>
      <c r="E12" s="19"/>
    </row>
    <row r="13" spans="1:5" ht="12.75">
      <c r="A13" s="17">
        <v>405</v>
      </c>
      <c r="B13" s="18" t="s">
        <v>90</v>
      </c>
      <c r="C13" s="18" t="s">
        <v>36</v>
      </c>
      <c r="D13" s="17">
        <v>7394</v>
      </c>
      <c r="E13" s="19"/>
    </row>
    <row r="14" spans="1:5" ht="12.75">
      <c r="A14" s="17">
        <v>300</v>
      </c>
      <c r="B14" s="18" t="s">
        <v>141</v>
      </c>
      <c r="C14" s="18" t="s">
        <v>29</v>
      </c>
      <c r="D14" s="17">
        <v>10294</v>
      </c>
      <c r="E14" s="19"/>
    </row>
    <row r="15" spans="1:5" ht="12.75">
      <c r="A15" s="17">
        <v>105</v>
      </c>
      <c r="B15" s="18" t="s">
        <v>87</v>
      </c>
      <c r="C15" s="18" t="s">
        <v>14</v>
      </c>
      <c r="D15" s="17">
        <v>20034</v>
      </c>
      <c r="E15" s="19"/>
    </row>
    <row r="16" spans="1:5" ht="12.75">
      <c r="A16" s="17">
        <v>520</v>
      </c>
      <c r="B16" s="18" t="s">
        <v>142</v>
      </c>
      <c r="C16" s="18" t="s">
        <v>27</v>
      </c>
      <c r="D16" s="17">
        <v>6028</v>
      </c>
      <c r="E16" s="19"/>
    </row>
    <row r="17" spans="1:5" ht="12.75">
      <c r="A17" s="17">
        <v>410</v>
      </c>
      <c r="B17" s="18" t="s">
        <v>37</v>
      </c>
      <c r="C17" s="18" t="s">
        <v>38</v>
      </c>
      <c r="D17" s="17">
        <v>10516</v>
      </c>
      <c r="E17" s="19"/>
    </row>
    <row r="18" spans="1:5" ht="12.75">
      <c r="A18" s="17">
        <v>530</v>
      </c>
      <c r="B18" s="18" t="s">
        <v>41</v>
      </c>
      <c r="C18" s="18" t="s">
        <v>42</v>
      </c>
      <c r="D18" s="17">
        <v>10341</v>
      </c>
      <c r="E18" s="19"/>
    </row>
    <row r="19" spans="1:5" ht="12.75">
      <c r="A19" s="17">
        <v>315</v>
      </c>
      <c r="B19" s="18" t="s">
        <v>91</v>
      </c>
      <c r="C19" s="18" t="s">
        <v>29</v>
      </c>
      <c r="D19" s="17">
        <v>2638</v>
      </c>
      <c r="E19" s="19"/>
    </row>
    <row r="20" spans="1:5" ht="12.75">
      <c r="A20" s="17">
        <v>415</v>
      </c>
      <c r="B20" s="18" t="s">
        <v>92</v>
      </c>
      <c r="C20" s="18" t="s">
        <v>46</v>
      </c>
      <c r="D20" s="17">
        <v>10536</v>
      </c>
      <c r="E20" s="19"/>
    </row>
    <row r="21" spans="1:5" ht="12.75">
      <c r="A21" s="17">
        <v>605</v>
      </c>
      <c r="B21" s="18" t="s">
        <v>93</v>
      </c>
      <c r="C21" s="18" t="s">
        <v>48</v>
      </c>
      <c r="D21" s="17">
        <v>10259</v>
      </c>
      <c r="E21" s="19"/>
    </row>
    <row r="22" spans="1:5" ht="12.75">
      <c r="A22" s="17">
        <v>320</v>
      </c>
      <c r="B22" s="18" t="s">
        <v>94</v>
      </c>
      <c r="C22" s="18" t="s">
        <v>51</v>
      </c>
      <c r="D22" s="17">
        <v>2661</v>
      </c>
      <c r="E22" s="19"/>
    </row>
    <row r="23" spans="1:5" ht="12.75">
      <c r="A23" s="17">
        <v>535</v>
      </c>
      <c r="B23" s="18" t="s">
        <v>95</v>
      </c>
      <c r="C23" s="18" t="s">
        <v>42</v>
      </c>
      <c r="D23" s="17">
        <v>7459</v>
      </c>
      <c r="E23" s="19"/>
    </row>
    <row r="24" spans="1:5" ht="12.75">
      <c r="A24" s="17">
        <v>610</v>
      </c>
      <c r="B24" s="18" t="s">
        <v>54</v>
      </c>
      <c r="C24" s="18" t="s">
        <v>17</v>
      </c>
      <c r="D24" s="17">
        <v>10266</v>
      </c>
      <c r="E24" s="19"/>
    </row>
    <row r="25" spans="1:5" ht="12.75">
      <c r="A25" s="17">
        <v>115</v>
      </c>
      <c r="B25" s="18" t="s">
        <v>20</v>
      </c>
      <c r="C25" s="18" t="s">
        <v>14</v>
      </c>
      <c r="D25" s="17">
        <v>20035</v>
      </c>
      <c r="E25" s="19"/>
    </row>
    <row r="26" spans="1:5" ht="12.75">
      <c r="A26" s="17">
        <v>120</v>
      </c>
      <c r="B26" s="18" t="s">
        <v>21</v>
      </c>
      <c r="C26" s="18" t="s">
        <v>14</v>
      </c>
      <c r="D26" s="17">
        <v>2640</v>
      </c>
      <c r="E26" s="19"/>
    </row>
    <row r="27" spans="1:5" ht="12.75">
      <c r="A27" s="17">
        <v>220</v>
      </c>
      <c r="B27" s="18" t="s">
        <v>96</v>
      </c>
      <c r="C27" s="18" t="s">
        <v>39</v>
      </c>
      <c r="D27" s="17">
        <v>2641</v>
      </c>
      <c r="E27" s="19"/>
    </row>
    <row r="28" spans="1:5" ht="12.75">
      <c r="A28" s="17">
        <v>221</v>
      </c>
      <c r="B28" s="18" t="s">
        <v>97</v>
      </c>
      <c r="C28" s="18" t="s">
        <v>40</v>
      </c>
      <c r="D28" s="17">
        <v>30403</v>
      </c>
      <c r="E28" s="19"/>
    </row>
    <row r="29" spans="1:5" ht="12.75">
      <c r="A29" s="17">
        <v>615</v>
      </c>
      <c r="B29" s="18" t="s">
        <v>98</v>
      </c>
      <c r="C29" s="18" t="s">
        <v>48</v>
      </c>
      <c r="D29" s="17">
        <v>10257</v>
      </c>
      <c r="E29" s="19"/>
    </row>
    <row r="30" spans="1:5" ht="12.75">
      <c r="A30" s="17">
        <v>325</v>
      </c>
      <c r="B30" s="18" t="s">
        <v>99</v>
      </c>
      <c r="C30" s="18" t="s">
        <v>59</v>
      </c>
      <c r="D30" s="17">
        <v>2662</v>
      </c>
      <c r="E30" s="19"/>
    </row>
    <row r="31" spans="1:5" ht="12.75">
      <c r="A31" s="17">
        <v>540</v>
      </c>
      <c r="B31" s="18" t="s">
        <v>100</v>
      </c>
      <c r="C31" s="18" t="s">
        <v>60</v>
      </c>
      <c r="D31" s="17">
        <v>7238</v>
      </c>
      <c r="E31" s="19"/>
    </row>
    <row r="32" spans="1:5" ht="12.75">
      <c r="A32" s="17">
        <v>225</v>
      </c>
      <c r="B32" s="18" t="s">
        <v>101</v>
      </c>
      <c r="C32" s="18" t="s">
        <v>19</v>
      </c>
      <c r="D32" s="17">
        <v>10298</v>
      </c>
      <c r="E32" s="19"/>
    </row>
    <row r="33" spans="1:5" ht="12.75">
      <c r="A33" s="17">
        <v>125</v>
      </c>
      <c r="B33" s="18" t="s">
        <v>143</v>
      </c>
      <c r="C33" s="18" t="s">
        <v>14</v>
      </c>
      <c r="D33" s="17">
        <v>10539</v>
      </c>
      <c r="E33" s="19"/>
    </row>
    <row r="34" spans="1:5" ht="12.75">
      <c r="A34" s="17">
        <v>230</v>
      </c>
      <c r="B34" s="18" t="s">
        <v>102</v>
      </c>
      <c r="C34" s="18" t="s">
        <v>44</v>
      </c>
      <c r="D34" s="17">
        <v>7150</v>
      </c>
      <c r="E34" s="19"/>
    </row>
    <row r="35" spans="1:5" ht="12.75">
      <c r="A35" s="17">
        <v>130</v>
      </c>
      <c r="B35" s="18" t="s">
        <v>23</v>
      </c>
      <c r="C35" s="18" t="s">
        <v>14</v>
      </c>
      <c r="D35" s="17">
        <v>2643</v>
      </c>
      <c r="E35" s="19"/>
    </row>
    <row r="36" spans="1:5" ht="12.75">
      <c r="A36" s="17">
        <v>420</v>
      </c>
      <c r="B36" s="18" t="s">
        <v>62</v>
      </c>
      <c r="C36" s="18" t="s">
        <v>63</v>
      </c>
      <c r="D36" s="17">
        <v>6042</v>
      </c>
      <c r="E36" s="19"/>
    </row>
    <row r="37" spans="1:5" ht="12.75">
      <c r="A37" s="17">
        <v>620</v>
      </c>
      <c r="B37" s="18" t="s">
        <v>103</v>
      </c>
      <c r="C37" s="18" t="s">
        <v>65</v>
      </c>
      <c r="D37" s="17">
        <v>10362</v>
      </c>
      <c r="E37" s="19"/>
    </row>
    <row r="38" spans="1:5" ht="12.75">
      <c r="A38" s="17">
        <v>430</v>
      </c>
      <c r="B38" s="18" t="s">
        <v>104</v>
      </c>
      <c r="C38" s="18" t="s">
        <v>67</v>
      </c>
      <c r="D38" s="17">
        <v>6033</v>
      </c>
      <c r="E38" s="19"/>
    </row>
    <row r="39" spans="1:5" ht="12.75">
      <c r="A39" s="17">
        <v>625</v>
      </c>
      <c r="B39" s="18" t="s">
        <v>106</v>
      </c>
      <c r="C39" s="18" t="s">
        <v>70</v>
      </c>
      <c r="D39" s="17">
        <v>10265</v>
      </c>
      <c r="E39" s="19"/>
    </row>
    <row r="40" spans="1:5" ht="12.75">
      <c r="A40" s="17">
        <v>235</v>
      </c>
      <c r="B40" s="18" t="s">
        <v>107</v>
      </c>
      <c r="C40" s="18" t="s">
        <v>45</v>
      </c>
      <c r="D40" s="17">
        <v>10316</v>
      </c>
      <c r="E40" s="19"/>
    </row>
    <row r="41" spans="1:5" ht="12.75">
      <c r="A41" s="17">
        <v>240</v>
      </c>
      <c r="B41" s="18" t="s">
        <v>105</v>
      </c>
      <c r="C41" s="18" t="s">
        <v>47</v>
      </c>
      <c r="D41" s="17">
        <v>2644</v>
      </c>
      <c r="E41" s="19"/>
    </row>
    <row r="42" spans="1:5" ht="12.75">
      <c r="A42" s="17">
        <v>709</v>
      </c>
      <c r="B42" s="18" t="s">
        <v>139</v>
      </c>
      <c r="C42" s="18" t="s">
        <v>69</v>
      </c>
      <c r="D42" s="17">
        <v>31035</v>
      </c>
      <c r="E42" s="19"/>
    </row>
    <row r="43" spans="1:5" ht="12.75">
      <c r="A43" s="17">
        <v>435</v>
      </c>
      <c r="B43" s="18" t="s">
        <v>72</v>
      </c>
      <c r="C43" s="18" t="s">
        <v>27</v>
      </c>
      <c r="D43" s="17">
        <v>6165</v>
      </c>
      <c r="E43" s="19"/>
    </row>
    <row r="44" spans="1:5" ht="12.75">
      <c r="A44" s="17">
        <v>708</v>
      </c>
      <c r="B44" s="18" t="s">
        <v>140</v>
      </c>
      <c r="C44" s="18" t="s">
        <v>58</v>
      </c>
      <c r="D44" s="17">
        <v>30891</v>
      </c>
      <c r="E44" s="19"/>
    </row>
    <row r="45" spans="1:5" ht="12.75">
      <c r="A45" s="17">
        <v>310</v>
      </c>
      <c r="B45" s="18" t="s">
        <v>138</v>
      </c>
      <c r="C45" s="18" t="s">
        <v>43</v>
      </c>
      <c r="D45" s="17">
        <v>10495</v>
      </c>
      <c r="E45" s="19"/>
    </row>
    <row r="46" spans="1:5" ht="12.75">
      <c r="A46" s="17">
        <v>545</v>
      </c>
      <c r="B46" s="18" t="s">
        <v>73</v>
      </c>
      <c r="C46" s="18" t="s">
        <v>27</v>
      </c>
      <c r="D46" s="17">
        <v>10359</v>
      </c>
      <c r="E46" s="19"/>
    </row>
    <row r="47" spans="1:5" ht="12.75">
      <c r="A47" s="17">
        <v>135</v>
      </c>
      <c r="B47" s="18" t="s">
        <v>25</v>
      </c>
      <c r="C47" s="18" t="s">
        <v>14</v>
      </c>
      <c r="D47" s="17">
        <v>2646</v>
      </c>
      <c r="E47" s="19"/>
    </row>
    <row r="48" spans="1:5" ht="12.75">
      <c r="A48" s="17">
        <v>630</v>
      </c>
      <c r="B48" s="18" t="s">
        <v>74</v>
      </c>
      <c r="C48" s="18" t="s">
        <v>48</v>
      </c>
      <c r="D48" s="17">
        <v>10258</v>
      </c>
      <c r="E48" s="19"/>
    </row>
    <row r="49" spans="1:5" ht="12.75">
      <c r="A49" s="17">
        <v>635</v>
      </c>
      <c r="B49" s="18" t="s">
        <v>75</v>
      </c>
      <c r="C49" s="18" t="s">
        <v>48</v>
      </c>
      <c r="D49" s="17">
        <v>6043</v>
      </c>
      <c r="E49" s="19"/>
    </row>
    <row r="50" spans="1:5" ht="12.75">
      <c r="A50" s="17">
        <v>440</v>
      </c>
      <c r="B50" s="18" t="s">
        <v>76</v>
      </c>
      <c r="C50" s="18" t="s">
        <v>22</v>
      </c>
      <c r="D50" s="17">
        <v>6032</v>
      </c>
      <c r="E50" s="19"/>
    </row>
    <row r="51" spans="1:5" ht="12.75">
      <c r="A51" s="17">
        <v>138</v>
      </c>
      <c r="B51" s="18" t="s">
        <v>144</v>
      </c>
      <c r="C51" s="18" t="s">
        <v>14</v>
      </c>
      <c r="D51" s="17">
        <v>31055</v>
      </c>
      <c r="E51" s="19"/>
    </row>
    <row r="52" spans="1:5" ht="12.75">
      <c r="A52" s="17">
        <v>140</v>
      </c>
      <c r="B52" s="18" t="s">
        <v>28</v>
      </c>
      <c r="C52" s="18" t="s">
        <v>14</v>
      </c>
      <c r="D52" s="17">
        <v>2647</v>
      </c>
      <c r="E52" s="19"/>
    </row>
    <row r="53" spans="1:5" ht="12.75">
      <c r="A53" s="17">
        <v>245</v>
      </c>
      <c r="B53" s="18" t="s">
        <v>49</v>
      </c>
      <c r="C53" s="18" t="s">
        <v>50</v>
      </c>
      <c r="D53" s="17">
        <v>2648</v>
      </c>
      <c r="E53" s="19"/>
    </row>
    <row r="54" spans="1:5" ht="12.75">
      <c r="A54" s="17">
        <v>640</v>
      </c>
      <c r="B54" s="18" t="s">
        <v>108</v>
      </c>
      <c r="C54" s="18" t="s">
        <v>48</v>
      </c>
      <c r="D54" s="17">
        <v>6022</v>
      </c>
      <c r="E54" s="19"/>
    </row>
    <row r="55" spans="1:5" ht="12.75">
      <c r="A55" s="17">
        <v>145</v>
      </c>
      <c r="B55" s="18" t="s">
        <v>109</v>
      </c>
      <c r="C55" s="18" t="s">
        <v>30</v>
      </c>
      <c r="D55" s="17">
        <v>10453</v>
      </c>
      <c r="E55" s="19"/>
    </row>
    <row r="56" spans="1:5" ht="12.75">
      <c r="A56" s="17">
        <v>250</v>
      </c>
      <c r="B56" s="18" t="s">
        <v>110</v>
      </c>
      <c r="C56" s="18" t="s">
        <v>52</v>
      </c>
      <c r="D56" s="17">
        <v>16111</v>
      </c>
      <c r="E56" s="19"/>
    </row>
    <row r="57" spans="1:5" ht="12.75">
      <c r="A57" s="17">
        <v>330</v>
      </c>
      <c r="B57" s="18" t="s">
        <v>61</v>
      </c>
      <c r="C57" s="18" t="s">
        <v>59</v>
      </c>
      <c r="D57" s="17">
        <v>7647</v>
      </c>
      <c r="E57" s="19"/>
    </row>
    <row r="58" spans="1:5" ht="12.75">
      <c r="A58" s="17">
        <v>445</v>
      </c>
      <c r="B58" s="18" t="s">
        <v>77</v>
      </c>
      <c r="C58" s="18" t="s">
        <v>78</v>
      </c>
      <c r="D58" s="17">
        <v>6036</v>
      </c>
      <c r="E58" s="19"/>
    </row>
    <row r="59" spans="1:5" ht="12.75">
      <c r="A59" s="17">
        <v>150</v>
      </c>
      <c r="B59" s="18" t="s">
        <v>31</v>
      </c>
      <c r="C59" s="18" t="s">
        <v>14</v>
      </c>
      <c r="D59" s="17">
        <v>2649</v>
      </c>
      <c r="E59" s="19"/>
    </row>
    <row r="60" spans="1:5" ht="12.75">
      <c r="A60" s="17">
        <v>645</v>
      </c>
      <c r="B60" s="18" t="s">
        <v>145</v>
      </c>
      <c r="C60" s="18" t="s">
        <v>17</v>
      </c>
      <c r="D60" s="17">
        <v>6025</v>
      </c>
      <c r="E60" s="19"/>
    </row>
    <row r="61" spans="1:5" ht="12.75">
      <c r="A61" s="17">
        <v>525</v>
      </c>
      <c r="B61" s="18" t="s">
        <v>137</v>
      </c>
      <c r="C61" s="18" t="s">
        <v>24</v>
      </c>
      <c r="D61" s="17">
        <v>30987</v>
      </c>
      <c r="E61" s="19"/>
    </row>
    <row r="62" spans="1:5" ht="12.75">
      <c r="A62" s="17">
        <v>560</v>
      </c>
      <c r="B62" s="18" t="s">
        <v>82</v>
      </c>
      <c r="C62" s="18" t="s">
        <v>83</v>
      </c>
      <c r="D62" s="17">
        <v>30241</v>
      </c>
      <c r="E62" s="19"/>
    </row>
    <row r="63" spans="1:5" ht="12.75">
      <c r="A63" s="17">
        <v>450</v>
      </c>
      <c r="B63" s="18" t="s">
        <v>146</v>
      </c>
      <c r="C63" s="18" t="s">
        <v>79</v>
      </c>
      <c r="D63" s="17">
        <v>16120</v>
      </c>
      <c r="E63" s="19"/>
    </row>
    <row r="64" spans="1:5" ht="12.75">
      <c r="A64" s="17">
        <v>255</v>
      </c>
      <c r="B64" s="18" t="s">
        <v>111</v>
      </c>
      <c r="C64" s="18" t="s">
        <v>53</v>
      </c>
      <c r="D64" s="17">
        <v>2652</v>
      </c>
      <c r="E64" s="19"/>
    </row>
    <row r="65" spans="1:5" ht="12.75">
      <c r="A65" s="17">
        <v>340</v>
      </c>
      <c r="B65" s="18" t="s">
        <v>147</v>
      </c>
      <c r="C65" s="18" t="s">
        <v>43</v>
      </c>
      <c r="D65" s="17">
        <v>2653</v>
      </c>
      <c r="E65" s="19"/>
    </row>
    <row r="66" spans="1:5" ht="12.75">
      <c r="A66" s="17">
        <v>350</v>
      </c>
      <c r="B66" s="18" t="s">
        <v>148</v>
      </c>
      <c r="C66" s="18" t="s">
        <v>66</v>
      </c>
      <c r="D66" s="17">
        <v>2654</v>
      </c>
      <c r="E66" s="19"/>
    </row>
    <row r="67" spans="1:5" ht="12.75">
      <c r="A67" s="17">
        <v>345</v>
      </c>
      <c r="B67" s="18" t="s">
        <v>149</v>
      </c>
      <c r="C67" s="18" t="s">
        <v>64</v>
      </c>
      <c r="D67" s="17">
        <v>10344</v>
      </c>
      <c r="E67" s="19"/>
    </row>
    <row r="68" spans="1:5" ht="12.75">
      <c r="A68" s="17">
        <v>550</v>
      </c>
      <c r="B68" s="18" t="s">
        <v>80</v>
      </c>
      <c r="C68" s="18" t="s">
        <v>81</v>
      </c>
      <c r="D68" s="17">
        <v>6039</v>
      </c>
      <c r="E68" s="19"/>
    </row>
    <row r="69" spans="1:5" ht="12.75">
      <c r="A69" s="17">
        <v>155</v>
      </c>
      <c r="B69" s="18" t="s">
        <v>150</v>
      </c>
      <c r="C69" s="18" t="s">
        <v>14</v>
      </c>
      <c r="D69" s="17">
        <v>10540</v>
      </c>
      <c r="E69" s="19"/>
    </row>
    <row r="70" spans="1:5" ht="12.75">
      <c r="A70" s="17">
        <v>555</v>
      </c>
      <c r="B70" s="18" t="s">
        <v>151</v>
      </c>
      <c r="C70" s="18" t="s">
        <v>71</v>
      </c>
      <c r="D70" s="17">
        <v>7349</v>
      </c>
      <c r="E70" s="19"/>
    </row>
    <row r="71" spans="1:5" ht="12.75">
      <c r="A71" s="17">
        <v>260</v>
      </c>
      <c r="B71" s="18" t="s">
        <v>55</v>
      </c>
      <c r="C71" s="18" t="s">
        <v>56</v>
      </c>
      <c r="D71" s="17">
        <v>7194</v>
      </c>
      <c r="E71" s="19"/>
    </row>
    <row r="72" spans="1:5" ht="12.75">
      <c r="A72" s="17">
        <v>265</v>
      </c>
      <c r="B72" s="18" t="s">
        <v>152</v>
      </c>
      <c r="C72" s="18" t="s">
        <v>57</v>
      </c>
      <c r="D72" s="17">
        <v>30166</v>
      </c>
      <c r="E72" s="19"/>
    </row>
    <row r="73" spans="1:5" ht="12.75">
      <c r="A73" s="17">
        <v>160</v>
      </c>
      <c r="B73" s="18" t="s">
        <v>34</v>
      </c>
      <c r="C73" s="18" t="s">
        <v>14</v>
      </c>
      <c r="D73" s="17">
        <v>2656</v>
      </c>
      <c r="E73" s="19"/>
    </row>
    <row r="74" spans="1:5" ht="12.75">
      <c r="A74" s="17">
        <v>355</v>
      </c>
      <c r="B74" s="18" t="s">
        <v>153</v>
      </c>
      <c r="C74" s="18" t="s">
        <v>66</v>
      </c>
      <c r="D74" s="17">
        <v>2658</v>
      </c>
      <c r="E74" s="19"/>
    </row>
    <row r="75" spans="1:5" ht="12.75">
      <c r="A75" s="17"/>
      <c r="B75" s="18" t="s">
        <v>154</v>
      </c>
      <c r="C75" s="18" t="s">
        <v>43</v>
      </c>
      <c r="D75" s="27">
        <v>31258</v>
      </c>
      <c r="E75" s="19"/>
    </row>
    <row r="76" spans="1:5" ht="12.75">
      <c r="A76" s="17">
        <v>360</v>
      </c>
      <c r="B76" s="18" t="s">
        <v>68</v>
      </c>
      <c r="C76" s="18" t="s">
        <v>69</v>
      </c>
      <c r="D76" s="17">
        <v>2659</v>
      </c>
      <c r="E76" s="19"/>
    </row>
    <row r="77" spans="1:5" ht="12.75">
      <c r="A77" s="17">
        <v>455</v>
      </c>
      <c r="B77" s="18" t="s">
        <v>135</v>
      </c>
      <c r="C77" s="18" t="s">
        <v>22</v>
      </c>
      <c r="D77" s="17">
        <v>30444</v>
      </c>
      <c r="E77" s="19"/>
    </row>
    <row r="78" spans="1:5" ht="12.75">
      <c r="A78" s="17">
        <v>270</v>
      </c>
      <c r="B78" s="18" t="s">
        <v>155</v>
      </c>
      <c r="C78" s="18" t="s">
        <v>58</v>
      </c>
      <c r="D78" s="17">
        <v>2660</v>
      </c>
      <c r="E78" s="19"/>
    </row>
    <row r="79" ht="12.75">
      <c r="E79" s="19"/>
    </row>
    <row r="80" ht="12.75">
      <c r="E80" s="19"/>
    </row>
  </sheetData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62.28125" style="22" bestFit="1" customWidth="1"/>
  </cols>
  <sheetData>
    <row r="1" spans="1:3" s="23" customFormat="1" ht="12.75">
      <c r="A1" s="29" t="s">
        <v>122</v>
      </c>
      <c r="B1" s="30"/>
      <c r="C1" s="30"/>
    </row>
    <row r="2" spans="1:3" ht="12.75">
      <c r="A2" s="35" t="s">
        <v>160</v>
      </c>
      <c r="B2" s="28"/>
      <c r="C2" s="28"/>
    </row>
    <row r="3" spans="1:3" ht="12.75">
      <c r="A3" s="31" t="s">
        <v>116</v>
      </c>
      <c r="B3" s="28"/>
      <c r="C3" s="28"/>
    </row>
    <row r="4" spans="1:3" ht="12.75">
      <c r="A4" s="31" t="s">
        <v>117</v>
      </c>
      <c r="B4" s="28"/>
      <c r="C4" s="28"/>
    </row>
    <row r="5" spans="1:3" ht="12.75">
      <c r="A5" s="31" t="s">
        <v>118</v>
      </c>
      <c r="B5" s="28"/>
      <c r="C5" s="28"/>
    </row>
    <row r="6" spans="1:3" ht="12.75">
      <c r="A6" s="31" t="s">
        <v>119</v>
      </c>
      <c r="B6" s="28"/>
      <c r="C6" s="28"/>
    </row>
    <row r="7" spans="1:3" ht="12.75">
      <c r="A7" s="31" t="s">
        <v>120</v>
      </c>
      <c r="B7" s="28"/>
      <c r="C7" s="28"/>
    </row>
    <row r="8" spans="1:3" ht="12.75">
      <c r="A8" s="31" t="s">
        <v>121</v>
      </c>
      <c r="B8" s="28"/>
      <c r="C8" s="31"/>
    </row>
    <row r="9" spans="1:3" ht="12.75">
      <c r="A9" s="31" t="s">
        <v>161</v>
      </c>
      <c r="B9" s="28"/>
      <c r="C9" s="31"/>
    </row>
    <row r="10" spans="1:3" ht="12.75">
      <c r="A10" s="31" t="s">
        <v>133</v>
      </c>
      <c r="B10" s="28"/>
      <c r="C10" s="28"/>
    </row>
    <row r="11" spans="1:3" ht="12.75">
      <c r="A11" s="32" t="s">
        <v>130</v>
      </c>
      <c r="B11" s="28"/>
      <c r="C11" s="28"/>
    </row>
    <row r="12" spans="1:3" ht="12.75">
      <c r="A12" s="31"/>
      <c r="B12" s="28"/>
      <c r="C12" s="28"/>
    </row>
    <row r="13" spans="1:3" ht="12.75">
      <c r="A13" s="35" t="s">
        <v>162</v>
      </c>
      <c r="B13" s="28"/>
      <c r="C13" s="28"/>
    </row>
    <row r="14" spans="1:3" ht="12.75">
      <c r="A14" s="31" t="s">
        <v>163</v>
      </c>
      <c r="B14" s="28"/>
      <c r="C14" s="28"/>
    </row>
    <row r="15" spans="1:3" ht="12.75">
      <c r="A15" s="34" t="s">
        <v>124</v>
      </c>
      <c r="B15" s="28"/>
      <c r="C15" s="28"/>
    </row>
    <row r="16" spans="1:3" ht="12.75">
      <c r="A16" s="31" t="s">
        <v>156</v>
      </c>
      <c r="B16" s="28"/>
      <c r="C16" s="28"/>
    </row>
    <row r="17" spans="1:3" ht="12.75">
      <c r="A17" s="31" t="s">
        <v>164</v>
      </c>
      <c r="B17" s="28"/>
      <c r="C17" s="28"/>
    </row>
    <row r="18" spans="1:3" ht="12.75">
      <c r="A18" s="31" t="s">
        <v>165</v>
      </c>
      <c r="B18" s="28"/>
      <c r="C18" s="28"/>
    </row>
    <row r="19" spans="1:3" ht="12.75">
      <c r="A19" s="31" t="s">
        <v>166</v>
      </c>
      <c r="B19" s="28"/>
      <c r="C19" s="33"/>
    </row>
    <row r="20" spans="1:3" ht="12.75">
      <c r="A20" s="31" t="s">
        <v>125</v>
      </c>
      <c r="B20" s="28"/>
      <c r="C20" s="28"/>
    </row>
    <row r="21" spans="1:3" ht="12.75">
      <c r="A21" s="31" t="s">
        <v>167</v>
      </c>
      <c r="B21" s="28"/>
      <c r="C21" s="28"/>
    </row>
    <row r="22" spans="1:3" ht="12.75">
      <c r="A22" s="31" t="s">
        <v>168</v>
      </c>
      <c r="B22" s="28"/>
      <c r="C22" s="28"/>
    </row>
    <row r="23" spans="1:3" ht="12.75">
      <c r="A23" s="31" t="s">
        <v>169</v>
      </c>
      <c r="B23" s="28"/>
      <c r="C23" s="28"/>
    </row>
    <row r="24" spans="1:3" ht="12.75">
      <c r="A24" s="31" t="s">
        <v>170</v>
      </c>
      <c r="B24" s="28"/>
      <c r="C24" s="28"/>
    </row>
    <row r="25" spans="1:3" ht="12.75">
      <c r="A25" s="31" t="s">
        <v>171</v>
      </c>
      <c r="B25" s="28"/>
      <c r="C25" s="28"/>
    </row>
    <row r="26" spans="1:3" ht="12.75">
      <c r="A26" s="31" t="s">
        <v>172</v>
      </c>
      <c r="B26" s="28"/>
      <c r="C26" s="28"/>
    </row>
    <row r="27" spans="1:3" ht="12.75">
      <c r="A27" s="31" t="s">
        <v>126</v>
      </c>
      <c r="B27" s="28"/>
      <c r="C27" s="28"/>
    </row>
    <row r="28" spans="1:3" ht="12.75">
      <c r="A28" s="31" t="s">
        <v>127</v>
      </c>
      <c r="B28" s="28"/>
      <c r="C28" s="28"/>
    </row>
    <row r="29" spans="1:3" ht="12.75">
      <c r="A29" s="31" t="s">
        <v>129</v>
      </c>
      <c r="B29" s="28"/>
      <c r="C29" s="28"/>
    </row>
    <row r="30" spans="1:3" ht="12.75">
      <c r="A30" s="31" t="s">
        <v>128</v>
      </c>
      <c r="B30" s="28"/>
      <c r="C30" s="28"/>
    </row>
    <row r="31" spans="1:3" ht="12.75">
      <c r="A31" s="28"/>
      <c r="B31" s="28"/>
      <c r="C31" s="33"/>
    </row>
    <row r="32" spans="1:3" ht="12.75">
      <c r="A32" s="35" t="s">
        <v>173</v>
      </c>
      <c r="B32" s="28"/>
      <c r="C32" s="28"/>
    </row>
    <row r="33" spans="1:3" ht="12.75">
      <c r="A33" s="31" t="s">
        <v>123</v>
      </c>
      <c r="B33" s="28"/>
      <c r="C33" s="28"/>
    </row>
    <row r="34" spans="1:3" ht="12.75">
      <c r="A34" s="32" t="s">
        <v>132</v>
      </c>
      <c r="B34" s="28"/>
      <c r="C34" s="28"/>
    </row>
    <row r="35" spans="1:3" ht="12.75">
      <c r="A35" s="32" t="s">
        <v>131</v>
      </c>
      <c r="B35" s="28"/>
      <c r="C35" s="28"/>
    </row>
    <row r="36" spans="1:3" ht="12.75">
      <c r="A36" s="31"/>
      <c r="B36" s="28"/>
      <c r="C36" s="28"/>
    </row>
    <row r="37" spans="1:3" ht="12.75">
      <c r="A37" s="35" t="s">
        <v>174</v>
      </c>
      <c r="B37" s="28"/>
      <c r="C37" s="28"/>
    </row>
    <row r="38" spans="1:3" ht="12.75">
      <c r="A38" s="31" t="s">
        <v>175</v>
      </c>
      <c r="B38" s="28"/>
      <c r="C38" s="28" t="s">
        <v>176</v>
      </c>
    </row>
    <row r="39" spans="1:3" ht="12.75">
      <c r="A39" s="31" t="s">
        <v>177</v>
      </c>
      <c r="B39" s="28"/>
      <c r="C39" s="28" t="s">
        <v>178</v>
      </c>
    </row>
    <row r="40" spans="1:3" ht="12.75">
      <c r="A40" s="31" t="s">
        <v>179</v>
      </c>
      <c r="B40" s="28"/>
      <c r="C40" s="33" t="s">
        <v>180</v>
      </c>
    </row>
    <row r="41" spans="1:3" ht="12.75">
      <c r="A41" s="31" t="s">
        <v>181</v>
      </c>
      <c r="B41" s="28"/>
      <c r="C41" s="34" t="s">
        <v>182</v>
      </c>
    </row>
    <row r="42" spans="1:3" ht="12.75">
      <c r="A42" s="31" t="s">
        <v>183</v>
      </c>
      <c r="B42" s="28"/>
      <c r="C42" s="33" t="s">
        <v>184</v>
      </c>
    </row>
    <row r="43" spans="1:3" ht="12.75">
      <c r="A43" s="31" t="s">
        <v>185</v>
      </c>
      <c r="B43" s="28"/>
      <c r="C43" s="33" t="s">
        <v>186</v>
      </c>
    </row>
    <row r="44" spans="1:3" ht="12.75">
      <c r="A44" s="31" t="s">
        <v>187</v>
      </c>
      <c r="B44" s="28"/>
      <c r="C44" s="33" t="s">
        <v>188</v>
      </c>
    </row>
    <row r="45" spans="1:3" ht="12.75">
      <c r="A45" s="31" t="s">
        <v>189</v>
      </c>
      <c r="B45" s="28"/>
      <c r="C45" s="33" t="s">
        <v>190</v>
      </c>
    </row>
    <row r="46" spans="1:3" ht="12.75">
      <c r="A46" s="31" t="s">
        <v>191</v>
      </c>
      <c r="B46" s="28"/>
      <c r="C46" s="33" t="s">
        <v>192</v>
      </c>
    </row>
    <row r="47" spans="1:3" ht="12.75">
      <c r="A47" s="31" t="s">
        <v>193</v>
      </c>
      <c r="B47" s="28"/>
      <c r="C47" s="33" t="s">
        <v>194</v>
      </c>
    </row>
    <row r="48" spans="1:3" ht="12.75">
      <c r="A48" s="31" t="s">
        <v>195</v>
      </c>
      <c r="B48" s="28"/>
      <c r="C48" s="34" t="s">
        <v>196</v>
      </c>
    </row>
    <row r="49" spans="1:3" ht="12.75">
      <c r="A49" s="31" t="s">
        <v>197</v>
      </c>
      <c r="B49" s="28"/>
      <c r="C49" s="33" t="s">
        <v>198</v>
      </c>
    </row>
    <row r="50" spans="1:3" ht="12.75">
      <c r="A50" s="31" t="s">
        <v>199</v>
      </c>
      <c r="B50" s="28"/>
      <c r="C50" s="34" t="s">
        <v>200</v>
      </c>
    </row>
    <row r="51" ht="12.75">
      <c r="A51" s="20"/>
    </row>
    <row r="52" ht="12.75">
      <c r="A52" s="20"/>
    </row>
    <row r="53" ht="12.75">
      <c r="A53" s="20"/>
    </row>
    <row r="54" ht="12.75">
      <c r="A54" s="20"/>
    </row>
    <row r="55" ht="12.75">
      <c r="A55" s="20"/>
    </row>
    <row r="56" ht="12.75">
      <c r="A56" s="20"/>
    </row>
    <row r="57" ht="12.75">
      <c r="A57" s="20"/>
    </row>
    <row r="58" ht="12.75">
      <c r="A58" s="20"/>
    </row>
    <row r="59" ht="12.75">
      <c r="A59" s="20"/>
    </row>
    <row r="60" ht="12.75">
      <c r="A60" s="20"/>
    </row>
    <row r="61" ht="12.75">
      <c r="A61" s="20"/>
    </row>
    <row r="62" ht="12.75">
      <c r="A62" s="21"/>
    </row>
    <row r="63" ht="12.75">
      <c r="A63" s="21"/>
    </row>
    <row r="64" ht="12.75">
      <c r="A64" s="21"/>
    </row>
    <row r="65" ht="12.75">
      <c r="A65" s="21"/>
    </row>
    <row r="66" ht="12.75">
      <c r="A66" s="21"/>
    </row>
    <row r="67" ht="12.75">
      <c r="A67" s="2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Handley</dc:creator>
  <cp:keywords/>
  <dc:description/>
  <cp:lastModifiedBy>Communications</cp:lastModifiedBy>
  <cp:lastPrinted>2009-09-20T14:07:49Z</cp:lastPrinted>
  <dcterms:created xsi:type="dcterms:W3CDTF">2009-09-18T15:08:54Z</dcterms:created>
  <dcterms:modified xsi:type="dcterms:W3CDTF">2018-03-19T15:49:46Z</dcterms:modified>
  <cp:category/>
  <cp:version/>
  <cp:contentType/>
  <cp:contentStatus/>
</cp:coreProperties>
</file>